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6\VZ 500 - 3 mil._ZC\2025, ZC 16 pronájem prodejny v parkovacím domě\"/>
    </mc:Choice>
  </mc:AlternateContent>
  <bookViews>
    <workbookView xWindow="0" yWindow="0" windowWidth="28800" windowHeight="12180" tabRatio="821"/>
  </bookViews>
  <sheets>
    <sheet name="výpočtový list" sheetId="2" r:id="rId1"/>
  </sheets>
  <definedNames>
    <definedName name="_xlnm._FilterDatabase" localSheetId="0" hidden="1">'výpočtový list'!$A$18:$D$24</definedName>
  </definedNames>
  <calcPr calcId="162913" refMode="R1C1"/>
</workbook>
</file>

<file path=xl/calcChain.xml><?xml version="1.0" encoding="utf-8"?>
<calcChain xmlns="http://schemas.openxmlformats.org/spreadsheetml/2006/main">
  <c r="B29" i="2" l="1"/>
  <c r="C22" i="2" l="1"/>
  <c r="D22" i="2" s="1"/>
  <c r="D12" i="2"/>
  <c r="C21" i="2" s="1"/>
  <c r="D21" i="2" s="1"/>
  <c r="D11" i="2"/>
  <c r="C29" i="2"/>
  <c r="D24" i="2" l="1"/>
  <c r="B28" i="2" s="1"/>
  <c r="B30" i="2" s="1"/>
  <c r="C30" i="2" s="1"/>
  <c r="C28" i="2" l="1"/>
</calcChain>
</file>

<file path=xl/sharedStrings.xml><?xml version="1.0" encoding="utf-8"?>
<sst xmlns="http://schemas.openxmlformats.org/spreadsheetml/2006/main" count="48" uniqueCount="44">
  <si>
    <t>Rekapitulace</t>
  </si>
  <si>
    <t>Vodné a stočné</t>
  </si>
  <si>
    <t>Provozní náklady</t>
  </si>
  <si>
    <t>Správní režie</t>
  </si>
  <si>
    <t>Vybavení</t>
  </si>
  <si>
    <t>Podlaží</t>
  </si>
  <si>
    <t>Objekt</t>
  </si>
  <si>
    <r>
      <t>Celková výměra pronajatých ploch v m</t>
    </r>
    <r>
      <rPr>
        <vertAlign val="superscript"/>
        <sz val="10"/>
        <rFont val="Arial"/>
        <family val="2"/>
        <charset val="238"/>
      </rPr>
      <t>2</t>
    </r>
  </si>
  <si>
    <t>Způsob využití</t>
  </si>
  <si>
    <t>Adresa</t>
  </si>
  <si>
    <t>Úhrada za služby v Kč/měsíc</t>
  </si>
  <si>
    <t>Příjmení a jméno/organizace</t>
  </si>
  <si>
    <t>Tr.bytem/adresa</t>
  </si>
  <si>
    <t>Vypracováno dne:</t>
  </si>
  <si>
    <t>Telefonní kontakt:</t>
  </si>
  <si>
    <t>a platí do vydání nového.</t>
  </si>
  <si>
    <t xml:space="preserve">Výpočtový list je platný od </t>
  </si>
  <si>
    <t>pasport - m.č.</t>
  </si>
  <si>
    <t>cena za jednotku</t>
  </si>
  <si>
    <t>počet jednotek</t>
  </si>
  <si>
    <t>Úhrada celkem v Kč/měsíc</t>
  </si>
  <si>
    <t>Ubytovaný/Podnájemce</t>
  </si>
  <si>
    <t>Vypracoval(a):</t>
  </si>
  <si>
    <t>Cena bez DPH</t>
  </si>
  <si>
    <t>Celkem za služby</t>
  </si>
  <si>
    <t>Celkem</t>
  </si>
  <si>
    <t>Úhrada za podnájem v Kč/měsíc</t>
  </si>
  <si>
    <t>Úhrada za služby celkem v Kč/měsíc</t>
  </si>
  <si>
    <t xml:space="preserve">VÝPOČTOVÝ LIST </t>
  </si>
  <si>
    <r>
      <t>plocha m</t>
    </r>
    <r>
      <rPr>
        <vertAlign val="superscript"/>
        <sz val="8"/>
        <rFont val="Arial"/>
        <family val="2"/>
        <charset val="238"/>
      </rPr>
      <t>2</t>
    </r>
  </si>
  <si>
    <t>cena bez DPH</t>
  </si>
  <si>
    <r>
      <t>Výměra pronaj.ploch v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pro výpočet tepla a klimatizace</t>
    </r>
  </si>
  <si>
    <t>-</t>
  </si>
  <si>
    <t>Úhrada za podnájem v Kč/měsíčně (osvobozené plnění dle § 56 zákona č. 235/2004 Sb.)</t>
  </si>
  <si>
    <t>1. NP</t>
  </si>
  <si>
    <t>podnájem nebytových prostor</t>
  </si>
  <si>
    <t>Výměra pronaj. ploch v m2 - pro výpočet provozních nákladů a správní režie</t>
  </si>
  <si>
    <t>Uvedené ceny jsou bez DPH. K uvedeným cenám bude účtována příslušná sazba DPH.</t>
  </si>
  <si>
    <t>Cena po zaokrouhlení bez DPH</t>
  </si>
  <si>
    <t>Parkovací dům</t>
  </si>
  <si>
    <t>Prostory celkem</t>
  </si>
  <si>
    <t>Elektrická energie, vytápění</t>
  </si>
  <si>
    <t>záloha</t>
  </si>
  <si>
    <t xml:space="preserve">     Příloha č. 4 - Výpočtový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</si>
</sst>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Border="1"/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/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4" fontId="10" fillId="3" borderId="0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0" fillId="0" borderId="15" xfId="0" quotePrefix="1" applyFont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7" fillId="0" borderId="18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" fontId="2" fillId="3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4" fontId="10" fillId="0" borderId="45" xfId="0" applyNumberFormat="1" applyFont="1" applyBorder="1" applyAlignment="1">
      <alignment horizontal="center" vertical="center" wrapText="1"/>
    </xf>
    <xf numFmtId="14" fontId="2" fillId="4" borderId="0" xfId="0" quotePrefix="1" applyNumberFormat="1" applyFont="1" applyFill="1" applyBorder="1" applyAlignment="1">
      <alignment horizontal="left"/>
    </xf>
    <xf numFmtId="14" fontId="1" fillId="3" borderId="0" xfId="0" applyNumberFormat="1" applyFont="1" applyFill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4" fontId="11" fillId="5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16" xfId="0" quotePrefix="1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quotePrefix="1" applyFont="1" applyBorder="1" applyAlignment="1">
      <alignment horizontal="left" vertical="center" wrapText="1"/>
    </xf>
    <xf numFmtId="0" fontId="7" fillId="0" borderId="20" xfId="0" quotePrefix="1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left" vertical="center" wrapText="1"/>
    </xf>
    <xf numFmtId="4" fontId="7" fillId="0" borderId="22" xfId="0" applyNumberFormat="1" applyFont="1" applyBorder="1" applyAlignment="1">
      <alignment horizontal="left" vertical="center" wrapText="1"/>
    </xf>
    <xf numFmtId="4" fontId="7" fillId="0" borderId="17" xfId="0" applyNumberFormat="1" applyFont="1" applyBorder="1" applyAlignment="1">
      <alignment horizontal="left" vertical="center" wrapText="1"/>
    </xf>
    <xf numFmtId="4" fontId="7" fillId="0" borderId="2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/>
    <xf numFmtId="0" fontId="0" fillId="0" borderId="35" xfId="0" applyBorder="1"/>
    <xf numFmtId="0" fontId="0" fillId="0" borderId="11" xfId="0" applyBorder="1"/>
    <xf numFmtId="0" fontId="0" fillId="0" borderId="36" xfId="0" applyBorder="1"/>
    <xf numFmtId="0" fontId="0" fillId="0" borderId="12" xfId="0" applyBorder="1"/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quotePrefix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14" xfId="0" quotePrefix="1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quotePrefix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0</xdr:rowOff>
        </xdr:from>
        <xdr:to>
          <xdr:col>0</xdr:col>
          <xdr:colOff>1219200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0</xdr:col>
          <xdr:colOff>1323975</xdr:colOff>
          <xdr:row>1</xdr:row>
          <xdr:rowOff>333375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workbookViewId="0">
      <selection activeCell="A2" sqref="A2:H2"/>
    </sheetView>
  </sheetViews>
  <sheetFormatPr defaultRowHeight="12.75" x14ac:dyDescent="0.2"/>
  <cols>
    <col min="1" max="1" width="33" bestFit="1" customWidth="1"/>
    <col min="2" max="2" width="11.85546875" customWidth="1"/>
    <col min="3" max="3" width="21.28515625" customWidth="1"/>
    <col min="4" max="4" width="15.5703125" customWidth="1"/>
    <col min="5" max="5" width="5.5703125" customWidth="1"/>
    <col min="6" max="6" width="5.85546875" customWidth="1"/>
    <col min="7" max="7" width="2.5703125" customWidth="1"/>
    <col min="8" max="8" width="0.7109375" customWidth="1"/>
  </cols>
  <sheetData>
    <row r="1" spans="1:8" x14ac:dyDescent="0.2">
      <c r="D1" s="63" t="s">
        <v>43</v>
      </c>
      <c r="G1" s="64"/>
      <c r="H1" s="64"/>
    </row>
    <row r="2" spans="1:8" s="1" customFormat="1" ht="30.75" customHeight="1" x14ac:dyDescent="0.2">
      <c r="A2" s="67" t="s">
        <v>28</v>
      </c>
      <c r="B2" s="67"/>
      <c r="C2" s="67"/>
      <c r="D2" s="67"/>
      <c r="E2" s="67"/>
      <c r="F2" s="67"/>
      <c r="G2" s="67"/>
      <c r="H2" s="67"/>
    </row>
    <row r="3" spans="1:8" s="1" customFormat="1" ht="18" customHeight="1" thickBot="1" x14ac:dyDescent="0.25">
      <c r="A3" s="78" t="s">
        <v>21</v>
      </c>
      <c r="B3" s="78"/>
      <c r="C3" s="78"/>
      <c r="D3" s="78"/>
      <c r="E3" s="78"/>
      <c r="F3" s="78"/>
      <c r="G3" s="78"/>
    </row>
    <row r="4" spans="1:8" s="1" customFormat="1" ht="18" customHeight="1" x14ac:dyDescent="0.2">
      <c r="A4" s="79" t="s">
        <v>11</v>
      </c>
      <c r="B4" s="80"/>
      <c r="C4" s="81"/>
      <c r="D4" s="85"/>
      <c r="E4" s="86"/>
      <c r="F4" s="86"/>
      <c r="G4" s="87"/>
      <c r="H4" s="16"/>
    </row>
    <row r="5" spans="1:8" s="1" customFormat="1" ht="18" customHeight="1" x14ac:dyDescent="0.2">
      <c r="A5" s="82"/>
      <c r="B5" s="83"/>
      <c r="C5" s="84"/>
      <c r="D5" s="88"/>
      <c r="E5" s="89"/>
      <c r="F5" s="89"/>
      <c r="G5" s="90"/>
      <c r="H5" s="16"/>
    </row>
    <row r="6" spans="1:8" s="1" customFormat="1" ht="18" customHeight="1" thickBot="1" x14ac:dyDescent="0.25">
      <c r="A6" s="91" t="s">
        <v>12</v>
      </c>
      <c r="B6" s="92"/>
      <c r="C6" s="93"/>
      <c r="D6" s="94"/>
      <c r="E6" s="92"/>
      <c r="F6" s="92"/>
      <c r="G6" s="95"/>
      <c r="H6" s="16"/>
    </row>
    <row r="7" spans="1:8" s="1" customFormat="1" ht="18" customHeight="1" thickBot="1" x14ac:dyDescent="0.25">
      <c r="A7" s="96" t="s">
        <v>6</v>
      </c>
      <c r="B7" s="96"/>
      <c r="C7" s="96"/>
      <c r="D7" s="96"/>
      <c r="E7" s="96"/>
      <c r="F7" s="96"/>
      <c r="G7" s="96"/>
      <c r="H7" s="16"/>
    </row>
    <row r="8" spans="1:8" s="1" customFormat="1" ht="18" customHeight="1" x14ac:dyDescent="0.2">
      <c r="A8" s="97" t="s">
        <v>9</v>
      </c>
      <c r="B8" s="98"/>
      <c r="C8" s="98"/>
      <c r="D8" s="99" t="s">
        <v>39</v>
      </c>
      <c r="E8" s="99"/>
      <c r="F8" s="99"/>
      <c r="G8" s="100"/>
      <c r="H8" s="16"/>
    </row>
    <row r="9" spans="1:8" s="1" customFormat="1" ht="18" customHeight="1" x14ac:dyDescent="0.2">
      <c r="A9" s="101" t="s">
        <v>5</v>
      </c>
      <c r="B9" s="65"/>
      <c r="C9" s="65"/>
      <c r="D9" s="65" t="s">
        <v>34</v>
      </c>
      <c r="E9" s="65"/>
      <c r="F9" s="65"/>
      <c r="G9" s="66"/>
      <c r="H9" s="16"/>
    </row>
    <row r="10" spans="1:8" s="1" customFormat="1" ht="18" customHeight="1" x14ac:dyDescent="0.2">
      <c r="A10" s="68" t="s">
        <v>7</v>
      </c>
      <c r="B10" s="69"/>
      <c r="C10" s="69"/>
      <c r="D10" s="76">
        <v>134.97</v>
      </c>
      <c r="E10" s="76"/>
      <c r="F10" s="76"/>
      <c r="G10" s="77"/>
      <c r="H10" s="16"/>
    </row>
    <row r="11" spans="1:8" s="1" customFormat="1" ht="24" customHeight="1" x14ac:dyDescent="0.2">
      <c r="A11" s="44" t="s">
        <v>36</v>
      </c>
      <c r="B11" s="45"/>
      <c r="C11" s="46"/>
      <c r="D11" s="50">
        <f>D10</f>
        <v>134.97</v>
      </c>
      <c r="E11" s="47"/>
      <c r="F11" s="47"/>
      <c r="G11" s="48"/>
      <c r="H11" s="16"/>
    </row>
    <row r="12" spans="1:8" s="1" customFormat="1" ht="18" customHeight="1" x14ac:dyDescent="0.2">
      <c r="A12" s="70" t="s">
        <v>31</v>
      </c>
      <c r="B12" s="71"/>
      <c r="C12" s="72"/>
      <c r="D12" s="73">
        <f>D10</f>
        <v>134.97</v>
      </c>
      <c r="E12" s="74"/>
      <c r="F12" s="74"/>
      <c r="G12" s="75"/>
      <c r="H12" s="16"/>
    </row>
    <row r="13" spans="1:8" s="1" customFormat="1" ht="18" customHeight="1" thickBot="1" x14ac:dyDescent="0.25">
      <c r="A13" s="106" t="s">
        <v>8</v>
      </c>
      <c r="B13" s="107"/>
      <c r="C13" s="107"/>
      <c r="D13" s="108" t="s">
        <v>35</v>
      </c>
      <c r="E13" s="108"/>
      <c r="F13" s="108"/>
      <c r="G13" s="109"/>
      <c r="H13" s="16"/>
    </row>
    <row r="14" spans="1:8" s="17" customFormat="1" ht="18" customHeight="1" thickBot="1" x14ac:dyDescent="0.25">
      <c r="A14" s="102" t="s">
        <v>33</v>
      </c>
      <c r="B14" s="102"/>
      <c r="C14" s="102"/>
      <c r="D14" s="102"/>
      <c r="E14" s="103"/>
      <c r="F14" s="103"/>
      <c r="G14" s="103"/>
    </row>
    <row r="15" spans="1:8" s="9" customFormat="1" thickBot="1" x14ac:dyDescent="0.25">
      <c r="A15" s="61" t="s">
        <v>40</v>
      </c>
      <c r="B15" s="27" t="s">
        <v>17</v>
      </c>
      <c r="C15" s="27" t="s">
        <v>29</v>
      </c>
      <c r="D15" s="56" t="s">
        <v>30</v>
      </c>
      <c r="E15" s="53"/>
      <c r="F15" s="53"/>
    </row>
    <row r="16" spans="1:8" s="9" customFormat="1" ht="18" customHeight="1" thickBot="1" x14ac:dyDescent="0.25">
      <c r="A16" s="29" t="s">
        <v>25</v>
      </c>
      <c r="B16" s="30"/>
      <c r="C16" s="49">
        <v>134.97</v>
      </c>
      <c r="D16" s="62"/>
      <c r="E16" s="53"/>
      <c r="F16" s="53"/>
    </row>
    <row r="17" spans="1:7" s="1" customFormat="1" ht="18" customHeight="1" thickBot="1" x14ac:dyDescent="0.25">
      <c r="A17" s="104" t="s">
        <v>10</v>
      </c>
      <c r="B17" s="105"/>
      <c r="C17" s="105"/>
      <c r="D17" s="105"/>
      <c r="E17" s="78"/>
      <c r="F17" s="78"/>
      <c r="G17" s="78"/>
    </row>
    <row r="18" spans="1:7" s="3" customFormat="1" ht="28.5" customHeight="1" thickBot="1" x14ac:dyDescent="0.25">
      <c r="A18" s="32"/>
      <c r="B18" s="27" t="s">
        <v>18</v>
      </c>
      <c r="C18" s="27" t="s">
        <v>19</v>
      </c>
      <c r="D18" s="28" t="s">
        <v>30</v>
      </c>
      <c r="E18" s="54"/>
      <c r="F18" s="54"/>
      <c r="G18" s="54"/>
    </row>
    <row r="19" spans="1:7" s="1" customFormat="1" ht="18" customHeight="1" x14ac:dyDescent="0.2">
      <c r="A19" s="31" t="s">
        <v>41</v>
      </c>
      <c r="B19" s="20" t="s">
        <v>42</v>
      </c>
      <c r="C19" s="20"/>
      <c r="D19" s="21">
        <v>1500</v>
      </c>
      <c r="E19" s="55"/>
      <c r="F19" s="55"/>
      <c r="G19" s="55"/>
    </row>
    <row r="20" spans="1:7" s="1" customFormat="1" ht="18" customHeight="1" x14ac:dyDescent="0.2">
      <c r="A20" s="4" t="s">
        <v>1</v>
      </c>
      <c r="B20" s="20" t="s">
        <v>42</v>
      </c>
      <c r="C20" s="20"/>
      <c r="D20" s="21">
        <v>1000</v>
      </c>
      <c r="E20" s="55"/>
      <c r="F20" s="55"/>
      <c r="G20" s="55"/>
    </row>
    <row r="21" spans="1:7" s="1" customFormat="1" ht="18" customHeight="1" x14ac:dyDescent="0.2">
      <c r="A21" s="4" t="s">
        <v>2</v>
      </c>
      <c r="B21" s="20">
        <v>4.76</v>
      </c>
      <c r="C21" s="20">
        <f>D12</f>
        <v>134.97</v>
      </c>
      <c r="D21" s="21">
        <f t="shared" ref="D21" si="0">B21*C21</f>
        <v>642.45719999999994</v>
      </c>
      <c r="E21" s="55"/>
      <c r="F21" s="55"/>
      <c r="G21" s="55"/>
    </row>
    <row r="22" spans="1:7" s="1" customFormat="1" ht="18" customHeight="1" x14ac:dyDescent="0.2">
      <c r="A22" s="4" t="s">
        <v>3</v>
      </c>
      <c r="B22" s="20">
        <v>1.6</v>
      </c>
      <c r="C22" s="20">
        <f>D10</f>
        <v>134.97</v>
      </c>
      <c r="D22" s="21">
        <f t="shared" ref="D22" si="1">B22*C22</f>
        <v>215.952</v>
      </c>
      <c r="E22" s="55"/>
      <c r="F22" s="55"/>
      <c r="G22" s="55"/>
    </row>
    <row r="23" spans="1:7" s="1" customFormat="1" ht="18" customHeight="1" thickBot="1" x14ac:dyDescent="0.25">
      <c r="A23" s="4" t="s">
        <v>4</v>
      </c>
      <c r="B23" s="20" t="s">
        <v>32</v>
      </c>
      <c r="C23" s="23" t="s">
        <v>32</v>
      </c>
      <c r="D23" s="24" t="s">
        <v>32</v>
      </c>
      <c r="E23" s="55"/>
      <c r="F23" s="55"/>
      <c r="G23" s="55"/>
    </row>
    <row r="24" spans="1:7" s="6" customFormat="1" ht="18" customHeight="1" thickBot="1" x14ac:dyDescent="0.25">
      <c r="A24" s="33" t="s">
        <v>24</v>
      </c>
      <c r="B24" s="34"/>
      <c r="C24" s="34"/>
      <c r="D24" s="35">
        <f>SUM(D19:D23)</f>
        <v>3358.4092000000001</v>
      </c>
      <c r="E24" s="8"/>
      <c r="F24" s="8"/>
      <c r="G24" s="8"/>
    </row>
    <row r="25" spans="1:7" s="6" customFormat="1" ht="18" customHeight="1" x14ac:dyDescent="0.2">
      <c r="A25" s="8"/>
      <c r="B25" s="8"/>
      <c r="C25" s="5"/>
      <c r="D25" s="5"/>
      <c r="E25" s="7"/>
      <c r="F25" s="7"/>
      <c r="G25" s="7"/>
    </row>
    <row r="26" spans="1:7" s="1" customFormat="1" ht="18" customHeight="1" thickBot="1" x14ac:dyDescent="0.25">
      <c r="A26" s="22" t="s">
        <v>0</v>
      </c>
      <c r="B26" s="22"/>
      <c r="C26" s="22"/>
      <c r="D26" s="57"/>
      <c r="E26" s="57"/>
      <c r="F26" s="10"/>
      <c r="G26" s="10"/>
    </row>
    <row r="27" spans="1:7" s="1" customFormat="1" ht="23.25" thickBot="1" x14ac:dyDescent="0.25">
      <c r="A27" s="41"/>
      <c r="B27" s="27" t="s">
        <v>23</v>
      </c>
      <c r="C27" s="56" t="s">
        <v>38</v>
      </c>
    </row>
    <row r="28" spans="1:7" s="11" customFormat="1" ht="18" customHeight="1" x14ac:dyDescent="0.2">
      <c r="A28" s="18" t="s">
        <v>27</v>
      </c>
      <c r="B28" s="42">
        <f>D24</f>
        <v>3358.4092000000001</v>
      </c>
      <c r="C28" s="40">
        <f t="shared" ref="C28:C30" si="2">ROUND(B28,0)</f>
        <v>3358</v>
      </c>
    </row>
    <row r="29" spans="1:7" s="11" customFormat="1" ht="18" customHeight="1" thickBot="1" x14ac:dyDescent="0.25">
      <c r="A29" s="36" t="s">
        <v>26</v>
      </c>
      <c r="B29" s="43">
        <f>D16</f>
        <v>0</v>
      </c>
      <c r="C29" s="58">
        <f t="shared" si="2"/>
        <v>0</v>
      </c>
    </row>
    <row r="30" spans="1:7" s="11" customFormat="1" ht="18" customHeight="1" thickBot="1" x14ac:dyDescent="0.25">
      <c r="A30" s="37" t="s">
        <v>20</v>
      </c>
      <c r="B30" s="38">
        <f>B28+B29</f>
        <v>3358.4092000000001</v>
      </c>
      <c r="C30" s="39">
        <f t="shared" si="2"/>
        <v>3358</v>
      </c>
    </row>
    <row r="31" spans="1:7" s="11" customFormat="1" ht="14.25" customHeight="1" x14ac:dyDescent="0.2">
      <c r="A31" s="25"/>
      <c r="B31" s="26"/>
      <c r="C31" s="26"/>
      <c r="D31" s="26"/>
      <c r="E31" s="26"/>
    </row>
    <row r="32" spans="1:7" s="11" customFormat="1" ht="15" customHeight="1" x14ac:dyDescent="0.2">
      <c r="A32" s="51" t="s">
        <v>37</v>
      </c>
      <c r="B32" s="52"/>
      <c r="C32" s="52"/>
      <c r="D32" s="52"/>
      <c r="E32" s="52"/>
    </row>
    <row r="33" spans="1:8" s="11" customFormat="1" ht="15" customHeight="1" x14ac:dyDescent="0.2">
      <c r="A33" s="25"/>
      <c r="B33" s="26"/>
      <c r="C33" s="26"/>
      <c r="D33" s="26"/>
      <c r="E33" s="26"/>
    </row>
    <row r="34" spans="1:8" ht="13.5" customHeight="1" x14ac:dyDescent="0.2">
      <c r="A34" s="19" t="s">
        <v>16</v>
      </c>
      <c r="B34" s="59"/>
      <c r="C34" s="12" t="s">
        <v>15</v>
      </c>
      <c r="D34" s="12"/>
      <c r="E34" s="12"/>
      <c r="F34" s="12"/>
      <c r="H34" s="2"/>
    </row>
    <row r="35" spans="1:8" s="2" customFormat="1" ht="13.5" customHeight="1" x14ac:dyDescent="0.2">
      <c r="A35" s="2" t="s">
        <v>13</v>
      </c>
      <c r="B35" s="60"/>
      <c r="C35" s="13"/>
      <c r="D35" s="13"/>
      <c r="E35" s="13"/>
      <c r="F35" s="13"/>
    </row>
    <row r="36" spans="1:8" s="2" customFormat="1" ht="13.5" customHeight="1" x14ac:dyDescent="0.2">
      <c r="A36" s="2" t="s">
        <v>22</v>
      </c>
      <c r="B36" s="14"/>
      <c r="C36" s="14"/>
      <c r="D36" s="14"/>
      <c r="E36" s="14"/>
      <c r="F36" s="14"/>
    </row>
    <row r="37" spans="1:8" s="2" customFormat="1" ht="13.5" customHeight="1" x14ac:dyDescent="0.2">
      <c r="A37" s="2" t="s">
        <v>14</v>
      </c>
      <c r="B37" s="15"/>
      <c r="C37" s="15"/>
      <c r="D37" s="15"/>
      <c r="E37" s="15"/>
      <c r="F37" s="15"/>
    </row>
    <row r="38" spans="1:8" ht="13.5" customHeight="1" x14ac:dyDescent="0.2"/>
  </sheetData>
  <autoFilter ref="A18:G24"/>
  <mergeCells count="21">
    <mergeCell ref="A9:C9"/>
    <mergeCell ref="A14:G14"/>
    <mergeCell ref="A17:G17"/>
    <mergeCell ref="A13:C13"/>
    <mergeCell ref="D13:G13"/>
    <mergeCell ref="G1:H1"/>
    <mergeCell ref="D9:G9"/>
    <mergeCell ref="A2:H2"/>
    <mergeCell ref="A10:C10"/>
    <mergeCell ref="A12:C12"/>
    <mergeCell ref="D12:G12"/>
    <mergeCell ref="D10:G10"/>
    <mergeCell ref="A3:G3"/>
    <mergeCell ref="A4:C5"/>
    <mergeCell ref="D4:G4"/>
    <mergeCell ref="D5:G5"/>
    <mergeCell ref="A6:C6"/>
    <mergeCell ref="D6:G6"/>
    <mergeCell ref="A7:G7"/>
    <mergeCell ref="A8:C8"/>
    <mergeCell ref="D8:G8"/>
  </mergeCells>
  <phoneticPr fontId="1" type="noConversion"/>
  <pageMargins left="0.17" right="0.17" top="0.39370078740157483" bottom="0.39370078740157483" header="0.11811023622047245" footer="0.1181102362204724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28575</xdr:colOff>
                <xdr:row>1</xdr:row>
                <xdr:rowOff>0</xdr:rowOff>
              </from>
              <to>
                <xdr:col>0</xdr:col>
                <xdr:colOff>1219200</xdr:colOff>
                <xdr:row>1</xdr:row>
                <xdr:rowOff>0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shapeId="1067" r:id="rId6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0</xdr:col>
                <xdr:colOff>1323975</xdr:colOff>
                <xdr:row>1</xdr:row>
                <xdr:rowOff>333375</xdr:rowOff>
              </to>
            </anchor>
          </objectPr>
        </oleObject>
      </mc:Choice>
      <mc:Fallback>
        <oleObject shapeId="106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výpočtový list</vt:lpstr>
    </vt:vector>
  </TitlesOfParts>
  <Company>nemocnice Třebíč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Klímová Markéta</cp:lastModifiedBy>
  <cp:lastPrinted>2026-01-29T11:54:28Z</cp:lastPrinted>
  <dcterms:created xsi:type="dcterms:W3CDTF">2010-08-05T09:14:20Z</dcterms:created>
  <dcterms:modified xsi:type="dcterms:W3CDTF">2026-01-29T11:57:49Z</dcterms:modified>
</cp:coreProperties>
</file>